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11" sheetId="2" r:id="rId2"/>
    <sheet name="12" sheetId="3" r:id="rId3"/>
    <sheet name="13" sheetId="4" r:id="rId4"/>
    <sheet name="14" sheetId="5" r:id="rId5"/>
    <sheet name="15" sheetId="6" r:id="rId6"/>
    <sheet name="16" sheetId="7" r:id="rId7"/>
  </sheets>
  <calcPr calcId="144525"/>
</workbook>
</file>

<file path=xl/calcChain.xml><?xml version="1.0" encoding="utf-8"?>
<calcChain xmlns="http://schemas.openxmlformats.org/spreadsheetml/2006/main">
  <c r="E3" i="7" l="1"/>
  <c r="E2" i="7"/>
  <c r="E1" i="7"/>
  <c r="E1" i="6"/>
  <c r="E3" i="6"/>
  <c r="E2" i="6"/>
  <c r="E6" i="5"/>
  <c r="E4" i="5"/>
  <c r="E1" i="5"/>
  <c r="E3" i="5"/>
  <c r="E5" i="5"/>
  <c r="E2" i="5"/>
  <c r="E6" i="4" l="1"/>
  <c r="E4" i="4"/>
  <c r="E5" i="4"/>
  <c r="E2" i="4"/>
  <c r="E3" i="4"/>
  <c r="E1" i="4"/>
  <c r="E5" i="3"/>
  <c r="E6" i="3"/>
  <c r="E4" i="3"/>
  <c r="E3" i="3"/>
  <c r="E2" i="3"/>
  <c r="E1" i="3"/>
  <c r="E2" i="2"/>
  <c r="E6" i="2"/>
  <c r="E5" i="2"/>
  <c r="E4" i="2"/>
  <c r="E3" i="2"/>
  <c r="E1" i="2"/>
</calcChain>
</file>

<file path=xl/sharedStrings.xml><?xml version="1.0" encoding="utf-8"?>
<sst xmlns="http://schemas.openxmlformats.org/spreadsheetml/2006/main" count="158" uniqueCount="97">
  <si>
    <t>岗位代码</t>
  </si>
  <si>
    <t>准考证号</t>
  </si>
  <si>
    <t>笔试成绩</t>
  </si>
  <si>
    <t>汪遥</t>
  </si>
  <si>
    <t>王芮雯</t>
  </si>
  <si>
    <t>蒋晓婷</t>
  </si>
  <si>
    <t>汪美</t>
  </si>
  <si>
    <t>冯利</t>
  </si>
  <si>
    <t>张永瑞</t>
  </si>
  <si>
    <t>徐畅</t>
  </si>
  <si>
    <t>魏诗倩</t>
  </si>
  <si>
    <t>高思元</t>
  </si>
  <si>
    <t>张燕</t>
  </si>
  <si>
    <t>方敏</t>
  </si>
  <si>
    <t>杜凯琴</t>
  </si>
  <si>
    <t>童子峰</t>
  </si>
  <si>
    <t>范天明</t>
  </si>
  <si>
    <t>朱浩</t>
  </si>
  <si>
    <t>朱艳</t>
  </si>
  <si>
    <t>符恒坤</t>
  </si>
  <si>
    <t>王凤啸</t>
  </si>
  <si>
    <t>程雪</t>
  </si>
  <si>
    <t>后小燕</t>
  </si>
  <si>
    <t>隋婷玉</t>
  </si>
  <si>
    <t>周睿</t>
  </si>
  <si>
    <t>叶昕</t>
  </si>
  <si>
    <t>李丽媛</t>
  </si>
  <si>
    <t>桑媛媛</t>
  </si>
  <si>
    <t>管鸿燕</t>
  </si>
  <si>
    <t>沈洁</t>
  </si>
  <si>
    <t>李星远</t>
  </si>
  <si>
    <t>朱佳佳</t>
  </si>
  <si>
    <t>史百莉</t>
  </si>
  <si>
    <t>3000011</t>
  </si>
  <si>
    <t>1134300100426</t>
  </si>
  <si>
    <t>1134300100721</t>
  </si>
  <si>
    <t>218.5</t>
  </si>
  <si>
    <t>1134300100807</t>
  </si>
  <si>
    <t>1134300100705</t>
  </si>
  <si>
    <t>196</t>
  </si>
  <si>
    <t>1134300100525</t>
  </si>
  <si>
    <t>195.5</t>
  </si>
  <si>
    <t>1134300100805</t>
  </si>
  <si>
    <t>194</t>
  </si>
  <si>
    <t>3000012</t>
  </si>
  <si>
    <t>2134300601219</t>
  </si>
  <si>
    <t>238</t>
  </si>
  <si>
    <t>2134300601302</t>
  </si>
  <si>
    <t>224</t>
  </si>
  <si>
    <t>2134300601228</t>
  </si>
  <si>
    <t>2134300601202</t>
  </si>
  <si>
    <t>207.5</t>
  </si>
  <si>
    <t>2134300601224</t>
  </si>
  <si>
    <t>203</t>
  </si>
  <si>
    <t>2134300601401</t>
  </si>
  <si>
    <t>199.5</t>
  </si>
  <si>
    <t>3000013</t>
  </si>
  <si>
    <t>2134301900723</t>
  </si>
  <si>
    <t>317.5</t>
  </si>
  <si>
    <t>2134301900716</t>
  </si>
  <si>
    <t>316</t>
  </si>
  <si>
    <t>2134301900725</t>
  </si>
  <si>
    <t>315.5</t>
  </si>
  <si>
    <t>2134301900712</t>
  </si>
  <si>
    <t>308.5</t>
  </si>
  <si>
    <t>2134301900713</t>
  </si>
  <si>
    <t>282.5</t>
  </si>
  <si>
    <t>2134301900803</t>
  </si>
  <si>
    <t>278.5</t>
  </si>
  <si>
    <t>3000014</t>
  </si>
  <si>
    <t>1134300100914</t>
  </si>
  <si>
    <t>207</t>
  </si>
  <si>
    <t>1134300101114</t>
  </si>
  <si>
    <t>1134300101306</t>
  </si>
  <si>
    <t>202</t>
  </si>
  <si>
    <t>1134300101411</t>
  </si>
  <si>
    <t>201.5</t>
  </si>
  <si>
    <t>1134300101030</t>
  </si>
  <si>
    <t>1134300101322</t>
  </si>
  <si>
    <t>200.5</t>
  </si>
  <si>
    <t>3000015</t>
  </si>
  <si>
    <t>2134300601427</t>
  </si>
  <si>
    <t>213</t>
  </si>
  <si>
    <t>2134300601423</t>
  </si>
  <si>
    <t>206.5</t>
  </si>
  <si>
    <t>2134300601407</t>
  </si>
  <si>
    <t>205.5</t>
  </si>
  <si>
    <t>3000016</t>
  </si>
  <si>
    <t>2134301801418</t>
  </si>
  <si>
    <t>353</t>
  </si>
  <si>
    <t>2134301801602</t>
  </si>
  <si>
    <t>345.5</t>
  </si>
  <si>
    <t>2134301801701</t>
  </si>
  <si>
    <t>342.5</t>
  </si>
  <si>
    <t>弃考</t>
    <phoneticPr fontId="1" type="noConversion"/>
  </si>
  <si>
    <t>合成成绩</t>
    <phoneticPr fontId="1" type="noConversion"/>
  </si>
  <si>
    <t>面试成绩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</si>
</sst>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76" fontId="0" fillId="0" borderId="0" xfId="0" applyNumberFormat="1"/>
    <xf numFmtId="0" fontId="2" fillId="0" borderId="1" xfId="0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I12" sqref="I12"/>
    </sheetView>
  </sheetViews>
  <sheetFormatPr defaultRowHeight="13.5" x14ac:dyDescent="0.15"/>
  <cols>
    <col min="1" max="1" width="17.75" style="1" customWidth="1"/>
    <col min="2" max="2" width="25.375" style="1" customWidth="1"/>
    <col min="3" max="3" width="14.375" style="1" customWidth="1"/>
    <col min="4" max="4" width="17.375" style="1" customWidth="1"/>
    <col min="5" max="5" width="16.125" style="1" customWidth="1"/>
    <col min="6" max="16384" width="9" style="1"/>
  </cols>
  <sheetData>
    <row r="1" spans="1:5" ht="20.25" x14ac:dyDescent="0.25">
      <c r="A1" s="2" t="s">
        <v>0</v>
      </c>
      <c r="B1" s="2" t="s">
        <v>1</v>
      </c>
      <c r="C1" s="2" t="s">
        <v>2</v>
      </c>
      <c r="D1" s="2" t="s">
        <v>96</v>
      </c>
      <c r="E1" s="2" t="s">
        <v>95</v>
      </c>
    </row>
    <row r="2" spans="1:5" ht="20.25" x14ac:dyDescent="0.25">
      <c r="A2" s="8" t="s">
        <v>33</v>
      </c>
      <c r="B2" s="3" t="s">
        <v>34</v>
      </c>
      <c r="C2" s="6">
        <v>220.5</v>
      </c>
      <c r="D2" s="3">
        <v>80.2</v>
      </c>
      <c r="E2" s="7">
        <v>76.849999999999994</v>
      </c>
    </row>
    <row r="3" spans="1:5" ht="20.25" x14ac:dyDescent="0.25">
      <c r="A3" s="8"/>
      <c r="B3" s="3" t="s">
        <v>42</v>
      </c>
      <c r="C3" s="6" t="s">
        <v>43</v>
      </c>
      <c r="D3" s="3">
        <v>86.9</v>
      </c>
      <c r="E3" s="7">
        <v>75.783333333333303</v>
      </c>
    </row>
    <row r="4" spans="1:5" ht="20.25" x14ac:dyDescent="0.25">
      <c r="A4" s="8"/>
      <c r="B4" s="3" t="s">
        <v>35</v>
      </c>
      <c r="C4" s="6">
        <v>218.5</v>
      </c>
      <c r="D4" s="3">
        <v>77.2</v>
      </c>
      <c r="E4" s="7">
        <v>75.016666666666666</v>
      </c>
    </row>
    <row r="5" spans="1:5" ht="20.25" x14ac:dyDescent="0.25">
      <c r="A5" s="8"/>
      <c r="B5" s="3" t="s">
        <v>37</v>
      </c>
      <c r="C5" s="6">
        <v>198.5</v>
      </c>
      <c r="D5" s="3">
        <v>80.900000000000006</v>
      </c>
      <c r="E5" s="7">
        <v>73.533333333333331</v>
      </c>
    </row>
    <row r="6" spans="1:5" ht="20.25" x14ac:dyDescent="0.25">
      <c r="A6" s="8"/>
      <c r="B6" s="3" t="s">
        <v>38</v>
      </c>
      <c r="C6" s="6" t="s">
        <v>39</v>
      </c>
      <c r="D6" s="3">
        <v>80.3</v>
      </c>
      <c r="E6" s="7">
        <v>72.816666666666663</v>
      </c>
    </row>
    <row r="7" spans="1:5" ht="20.25" x14ac:dyDescent="0.25">
      <c r="A7" s="8"/>
      <c r="B7" s="3" t="s">
        <v>40</v>
      </c>
      <c r="C7" s="6" t="s">
        <v>41</v>
      </c>
      <c r="D7" s="3">
        <v>77.7</v>
      </c>
      <c r="E7" s="7">
        <v>71.433333333333337</v>
      </c>
    </row>
    <row r="8" spans="1:5" ht="20.25" x14ac:dyDescent="0.25">
      <c r="A8" s="8" t="s">
        <v>44</v>
      </c>
      <c r="B8" s="3" t="s">
        <v>45</v>
      </c>
      <c r="C8" s="4" t="s">
        <v>46</v>
      </c>
      <c r="D8" s="3">
        <v>86.1</v>
      </c>
      <c r="E8" s="7">
        <v>82.716666666666669</v>
      </c>
    </row>
    <row r="9" spans="1:5" ht="20.25" x14ac:dyDescent="0.25">
      <c r="A9" s="8"/>
      <c r="B9" s="3" t="s">
        <v>47</v>
      </c>
      <c r="C9" s="4" t="s">
        <v>48</v>
      </c>
      <c r="D9" s="3">
        <v>80.8</v>
      </c>
      <c r="E9" s="7">
        <v>77.733333333333334</v>
      </c>
    </row>
    <row r="10" spans="1:5" ht="20.25" x14ac:dyDescent="0.25">
      <c r="A10" s="8"/>
      <c r="B10" s="3" t="s">
        <v>49</v>
      </c>
      <c r="C10" s="4" t="s">
        <v>36</v>
      </c>
      <c r="D10" s="3">
        <v>80.599999999999994</v>
      </c>
      <c r="E10" s="7">
        <v>76.716666666666669</v>
      </c>
    </row>
    <row r="11" spans="1:5" ht="20.25" x14ac:dyDescent="0.25">
      <c r="A11" s="8"/>
      <c r="B11" s="3" t="s">
        <v>50</v>
      </c>
      <c r="C11" s="4" t="s">
        <v>51</v>
      </c>
      <c r="D11" s="3">
        <v>75.5</v>
      </c>
      <c r="E11" s="7">
        <v>72.333333333333343</v>
      </c>
    </row>
    <row r="12" spans="1:5" ht="20.25" x14ac:dyDescent="0.25">
      <c r="A12" s="8"/>
      <c r="B12" s="3" t="s">
        <v>54</v>
      </c>
      <c r="C12" s="4" t="s">
        <v>55</v>
      </c>
      <c r="D12" s="3">
        <v>75.7</v>
      </c>
      <c r="E12" s="7">
        <v>71.099999999999994</v>
      </c>
    </row>
    <row r="13" spans="1:5" ht="20.25" x14ac:dyDescent="0.25">
      <c r="A13" s="8"/>
      <c r="B13" s="3" t="s">
        <v>52</v>
      </c>
      <c r="C13" s="4" t="s">
        <v>53</v>
      </c>
      <c r="D13" s="3" t="s">
        <v>94</v>
      </c>
      <c r="E13" s="7">
        <v>33.833333333333336</v>
      </c>
    </row>
    <row r="14" spans="1:5" ht="20.25" x14ac:dyDescent="0.25">
      <c r="A14" s="8" t="s">
        <v>56</v>
      </c>
      <c r="B14" s="3" t="s">
        <v>57</v>
      </c>
      <c r="C14" s="4" t="s">
        <v>58</v>
      </c>
      <c r="D14" s="3">
        <v>83.5</v>
      </c>
      <c r="E14" s="7">
        <v>75.733333333333334</v>
      </c>
    </row>
    <row r="15" spans="1:5" ht="20.25" x14ac:dyDescent="0.25">
      <c r="A15" s="8"/>
      <c r="B15" s="3" t="s">
        <v>61</v>
      </c>
      <c r="C15" s="4" t="s">
        <v>62</v>
      </c>
      <c r="D15" s="3">
        <v>80.099999999999994</v>
      </c>
      <c r="E15" s="7">
        <v>74.106666666666669</v>
      </c>
    </row>
    <row r="16" spans="1:5" ht="20.25" x14ac:dyDescent="0.25">
      <c r="A16" s="8"/>
      <c r="B16" s="3" t="s">
        <v>59</v>
      </c>
      <c r="C16" s="4" t="s">
        <v>60</v>
      </c>
      <c r="D16" s="3">
        <v>78.84</v>
      </c>
      <c r="E16" s="7">
        <v>73.669333333333327</v>
      </c>
    </row>
    <row r="17" spans="1:5" ht="20.25" x14ac:dyDescent="0.25">
      <c r="A17" s="8"/>
      <c r="B17" s="3" t="s">
        <v>65</v>
      </c>
      <c r="C17" s="4" t="s">
        <v>66</v>
      </c>
      <c r="D17" s="3">
        <v>82.4</v>
      </c>
      <c r="E17" s="7">
        <v>70.626666666666665</v>
      </c>
    </row>
    <row r="18" spans="1:5" ht="20.25" x14ac:dyDescent="0.25">
      <c r="A18" s="8"/>
      <c r="B18" s="3" t="s">
        <v>63</v>
      </c>
      <c r="C18" s="4" t="s">
        <v>64</v>
      </c>
      <c r="D18" s="3">
        <v>71.739999999999995</v>
      </c>
      <c r="E18" s="7">
        <v>69.829333333333324</v>
      </c>
    </row>
    <row r="19" spans="1:5" ht="20.25" x14ac:dyDescent="0.25">
      <c r="A19" s="8"/>
      <c r="B19" s="3" t="s">
        <v>67</v>
      </c>
      <c r="C19" s="4" t="s">
        <v>68</v>
      </c>
      <c r="D19" s="3">
        <v>74.5</v>
      </c>
      <c r="E19" s="7">
        <v>66.933333333333337</v>
      </c>
    </row>
    <row r="20" spans="1:5" ht="20.25" x14ac:dyDescent="0.25">
      <c r="A20" s="8" t="s">
        <v>69</v>
      </c>
      <c r="B20" s="3" t="s">
        <v>75</v>
      </c>
      <c r="C20" s="4" t="s">
        <v>76</v>
      </c>
      <c r="D20" s="3">
        <v>84.38</v>
      </c>
      <c r="E20" s="7">
        <v>75.773333333333341</v>
      </c>
    </row>
    <row r="21" spans="1:5" ht="20.25" x14ac:dyDescent="0.25">
      <c r="A21" s="8"/>
      <c r="B21" s="3" t="s">
        <v>70</v>
      </c>
      <c r="C21" s="4" t="s">
        <v>71</v>
      </c>
      <c r="D21" s="3">
        <v>82.320000000000007</v>
      </c>
      <c r="E21" s="7">
        <v>75.66</v>
      </c>
    </row>
    <row r="22" spans="1:5" ht="20.25" x14ac:dyDescent="0.25">
      <c r="A22" s="8"/>
      <c r="B22" s="3" t="s">
        <v>73</v>
      </c>
      <c r="C22" s="4" t="s">
        <v>74</v>
      </c>
      <c r="D22" s="3">
        <v>82</v>
      </c>
      <c r="E22" s="7">
        <v>74.666666666666657</v>
      </c>
    </row>
    <row r="23" spans="1:5" ht="20.25" x14ac:dyDescent="0.25">
      <c r="A23" s="8"/>
      <c r="B23" s="3" t="s">
        <v>77</v>
      </c>
      <c r="C23" s="4" t="s">
        <v>76</v>
      </c>
      <c r="D23" s="3">
        <v>81</v>
      </c>
      <c r="E23" s="7">
        <v>74.083333333333343</v>
      </c>
    </row>
    <row r="24" spans="1:5" ht="20.25" x14ac:dyDescent="0.25">
      <c r="A24" s="8"/>
      <c r="B24" s="3" t="s">
        <v>72</v>
      </c>
      <c r="C24" s="4" t="s">
        <v>53</v>
      </c>
      <c r="D24" s="3">
        <v>80.400000000000006</v>
      </c>
      <c r="E24" s="7">
        <v>74.033333333333331</v>
      </c>
    </row>
    <row r="25" spans="1:5" ht="20.25" x14ac:dyDescent="0.25">
      <c r="A25" s="8"/>
      <c r="B25" s="3" t="s">
        <v>78</v>
      </c>
      <c r="C25" s="4" t="s">
        <v>79</v>
      </c>
      <c r="D25" s="3" t="s">
        <v>94</v>
      </c>
      <c r="E25" s="7">
        <v>33.416666666666664</v>
      </c>
    </row>
    <row r="26" spans="1:5" ht="20.25" x14ac:dyDescent="0.25">
      <c r="A26" s="8" t="s">
        <v>80</v>
      </c>
      <c r="B26" s="3" t="s">
        <v>85</v>
      </c>
      <c r="C26" s="4" t="s">
        <v>86</v>
      </c>
      <c r="D26" s="3">
        <v>84.6</v>
      </c>
      <c r="E26" s="7">
        <v>76.55</v>
      </c>
    </row>
    <row r="27" spans="1:5" ht="20.25" x14ac:dyDescent="0.25">
      <c r="A27" s="8"/>
      <c r="B27" s="3" t="s">
        <v>81</v>
      </c>
      <c r="C27" s="4" t="s">
        <v>82</v>
      </c>
      <c r="D27" s="3">
        <v>78.84</v>
      </c>
      <c r="E27" s="7">
        <v>74.92</v>
      </c>
    </row>
    <row r="28" spans="1:5" ht="20.25" x14ac:dyDescent="0.25">
      <c r="A28" s="8"/>
      <c r="B28" s="3" t="s">
        <v>83</v>
      </c>
      <c r="C28" s="4" t="s">
        <v>84</v>
      </c>
      <c r="D28" s="3">
        <v>78.16</v>
      </c>
      <c r="E28" s="7">
        <v>73.49666666666667</v>
      </c>
    </row>
    <row r="29" spans="1:5" ht="20.25" x14ac:dyDescent="0.25">
      <c r="A29" s="8" t="s">
        <v>87</v>
      </c>
      <c r="B29" s="3" t="s">
        <v>88</v>
      </c>
      <c r="C29" s="4" t="s">
        <v>89</v>
      </c>
      <c r="D29" s="3">
        <v>82.6</v>
      </c>
      <c r="E29" s="7">
        <v>80.106666666666655</v>
      </c>
    </row>
    <row r="30" spans="1:5" ht="20.25" x14ac:dyDescent="0.25">
      <c r="A30" s="8"/>
      <c r="B30" s="3" t="s">
        <v>90</v>
      </c>
      <c r="C30" s="4" t="s">
        <v>91</v>
      </c>
      <c r="D30" s="3">
        <v>82.1</v>
      </c>
      <c r="E30" s="7">
        <v>78.906666666666666</v>
      </c>
    </row>
    <row r="31" spans="1:5" ht="20.25" x14ac:dyDescent="0.25">
      <c r="A31" s="8"/>
      <c r="B31" s="3" t="s">
        <v>92</v>
      </c>
      <c r="C31" s="4" t="s">
        <v>93</v>
      </c>
      <c r="D31" s="3" t="s">
        <v>94</v>
      </c>
      <c r="E31" s="7">
        <v>45.666666666666664</v>
      </c>
    </row>
    <row r="32" spans="1:5" ht="18.75" customHeight="1" x14ac:dyDescent="0.15"/>
  </sheetData>
  <mergeCells count="6">
    <mergeCell ref="A29:A31"/>
    <mergeCell ref="A2:A7"/>
    <mergeCell ref="A8:A13"/>
    <mergeCell ref="A14:A19"/>
    <mergeCell ref="A20:A25"/>
    <mergeCell ref="A26:A28"/>
  </mergeCells>
  <phoneticPr fontId="1" type="noConversion"/>
  <pageMargins left="0.7" right="0.7" top="0.75" bottom="0.75" header="0.3" footer="0.3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6" sqref="A1:E6"/>
    </sheetView>
  </sheetViews>
  <sheetFormatPr defaultRowHeight="13.5" x14ac:dyDescent="0.15"/>
  <cols>
    <col min="2" max="2" width="33.625" customWidth="1"/>
    <col min="4" max="4" width="12.5" customWidth="1"/>
    <col min="5" max="5" width="14.125" customWidth="1"/>
  </cols>
  <sheetData>
    <row r="1" spans="1:5" ht="20.25" x14ac:dyDescent="0.25">
      <c r="A1" s="3" t="s">
        <v>3</v>
      </c>
      <c r="B1" s="3" t="s">
        <v>34</v>
      </c>
      <c r="C1" s="4">
        <v>220.5</v>
      </c>
      <c r="D1" s="3">
        <v>80.2</v>
      </c>
      <c r="E1" s="5">
        <f t="shared" ref="E1:E6" si="0">C1/6+D1/2</f>
        <v>76.849999999999994</v>
      </c>
    </row>
    <row r="2" spans="1:5" ht="20.25" x14ac:dyDescent="0.25">
      <c r="A2" s="3" t="s">
        <v>8</v>
      </c>
      <c r="B2" s="3" t="s">
        <v>42</v>
      </c>
      <c r="C2" s="4" t="s">
        <v>43</v>
      </c>
      <c r="D2" s="3">
        <v>86.9</v>
      </c>
      <c r="E2" s="5">
        <f t="shared" si="0"/>
        <v>75.783333333333331</v>
      </c>
    </row>
    <row r="3" spans="1:5" ht="20.25" x14ac:dyDescent="0.25">
      <c r="A3" s="3" t="s">
        <v>4</v>
      </c>
      <c r="B3" s="3" t="s">
        <v>35</v>
      </c>
      <c r="C3" s="4">
        <v>218.5</v>
      </c>
      <c r="D3" s="3">
        <v>77.2</v>
      </c>
      <c r="E3" s="5">
        <f t="shared" si="0"/>
        <v>75.016666666666666</v>
      </c>
    </row>
    <row r="4" spans="1:5" ht="20.25" x14ac:dyDescent="0.25">
      <c r="A4" s="3" t="s">
        <v>5</v>
      </c>
      <c r="B4" s="3" t="s">
        <v>37</v>
      </c>
      <c r="C4" s="4">
        <v>198.5</v>
      </c>
      <c r="D4" s="3">
        <v>80.900000000000006</v>
      </c>
      <c r="E4" s="5">
        <f t="shared" si="0"/>
        <v>73.533333333333331</v>
      </c>
    </row>
    <row r="5" spans="1:5" ht="20.25" x14ac:dyDescent="0.25">
      <c r="A5" s="3" t="s">
        <v>6</v>
      </c>
      <c r="B5" s="3" t="s">
        <v>38</v>
      </c>
      <c r="C5" s="4" t="s">
        <v>39</v>
      </c>
      <c r="D5" s="3">
        <v>80.3</v>
      </c>
      <c r="E5" s="5">
        <f t="shared" si="0"/>
        <v>72.816666666666663</v>
      </c>
    </row>
    <row r="6" spans="1:5" ht="20.25" x14ac:dyDescent="0.25">
      <c r="A6" s="3" t="s">
        <v>7</v>
      </c>
      <c r="B6" s="3" t="s">
        <v>40</v>
      </c>
      <c r="C6" s="4" t="s">
        <v>41</v>
      </c>
      <c r="D6" s="3">
        <v>77.7</v>
      </c>
      <c r="E6" s="5">
        <f t="shared" si="0"/>
        <v>71.433333333333337</v>
      </c>
    </row>
  </sheetData>
  <sortState ref="A1:E6">
    <sortCondition descending="1" ref="E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6" sqref="A1:E6"/>
    </sheetView>
  </sheetViews>
  <sheetFormatPr defaultRowHeight="13.5" x14ac:dyDescent="0.15"/>
  <cols>
    <col min="2" max="2" width="23.125" customWidth="1"/>
    <col min="3" max="4" width="18.25" customWidth="1"/>
    <col min="5" max="5" width="9.5" customWidth="1"/>
  </cols>
  <sheetData>
    <row r="1" spans="1:5" ht="20.25" x14ac:dyDescent="0.25">
      <c r="A1" s="3" t="s">
        <v>9</v>
      </c>
      <c r="B1" s="3" t="s">
        <v>45</v>
      </c>
      <c r="C1" s="4" t="s">
        <v>46</v>
      </c>
      <c r="D1" s="3">
        <v>86.1</v>
      </c>
      <c r="E1" s="5">
        <f t="shared" ref="E1:E6" si="0">C1/6+D1/2</f>
        <v>82.716666666666669</v>
      </c>
    </row>
    <row r="2" spans="1:5" ht="20.25" x14ac:dyDescent="0.25">
      <c r="A2" s="3" t="s">
        <v>10</v>
      </c>
      <c r="B2" s="3" t="s">
        <v>47</v>
      </c>
      <c r="C2" s="4" t="s">
        <v>48</v>
      </c>
      <c r="D2" s="3">
        <v>80.8</v>
      </c>
      <c r="E2" s="5">
        <f t="shared" si="0"/>
        <v>77.733333333333334</v>
      </c>
    </row>
    <row r="3" spans="1:5" ht="20.25" x14ac:dyDescent="0.25">
      <c r="A3" s="3" t="s">
        <v>11</v>
      </c>
      <c r="B3" s="3" t="s">
        <v>49</v>
      </c>
      <c r="C3" s="4" t="s">
        <v>36</v>
      </c>
      <c r="D3" s="3">
        <v>80.599999999999994</v>
      </c>
      <c r="E3" s="5">
        <f t="shared" si="0"/>
        <v>76.716666666666669</v>
      </c>
    </row>
    <row r="4" spans="1:5" ht="20.25" x14ac:dyDescent="0.25">
      <c r="A4" s="3" t="s">
        <v>12</v>
      </c>
      <c r="B4" s="3" t="s">
        <v>50</v>
      </c>
      <c r="C4" s="4" t="s">
        <v>51</v>
      </c>
      <c r="D4" s="3">
        <v>75.5</v>
      </c>
      <c r="E4" s="5">
        <f t="shared" si="0"/>
        <v>72.333333333333343</v>
      </c>
    </row>
    <row r="5" spans="1:5" ht="20.25" x14ac:dyDescent="0.25">
      <c r="A5" s="3" t="s">
        <v>14</v>
      </c>
      <c r="B5" s="3" t="s">
        <v>54</v>
      </c>
      <c r="C5" s="4" t="s">
        <v>55</v>
      </c>
      <c r="D5" s="3">
        <v>75.7</v>
      </c>
      <c r="E5" s="5">
        <f t="shared" si="0"/>
        <v>71.099999999999994</v>
      </c>
    </row>
    <row r="6" spans="1:5" ht="20.25" x14ac:dyDescent="0.25">
      <c r="A6" s="3" t="s">
        <v>13</v>
      </c>
      <c r="B6" s="3" t="s">
        <v>52</v>
      </c>
      <c r="C6" s="4" t="s">
        <v>53</v>
      </c>
      <c r="D6" s="3"/>
      <c r="E6" s="5">
        <f t="shared" si="0"/>
        <v>33.833333333333336</v>
      </c>
    </row>
  </sheetData>
  <sortState ref="A1:E6">
    <sortCondition descending="1" ref="E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6" sqref="A1:E6"/>
    </sheetView>
  </sheetViews>
  <sheetFormatPr defaultRowHeight="13.5" x14ac:dyDescent="0.15"/>
  <cols>
    <col min="1" max="1" width="19.625" customWidth="1"/>
    <col min="2" max="2" width="21.5" customWidth="1"/>
    <col min="3" max="3" width="19.75" customWidth="1"/>
    <col min="4" max="4" width="14.375" customWidth="1"/>
    <col min="5" max="5" width="14.875" customWidth="1"/>
  </cols>
  <sheetData>
    <row r="1" spans="1:5" ht="20.25" x14ac:dyDescent="0.25">
      <c r="A1" s="3" t="s">
        <v>15</v>
      </c>
      <c r="B1" s="3" t="s">
        <v>57</v>
      </c>
      <c r="C1" s="4" t="s">
        <v>58</v>
      </c>
      <c r="D1" s="3">
        <v>83.5</v>
      </c>
      <c r="E1" s="5">
        <f t="shared" ref="E1:E6" si="0">C1/3/1.5*0.6+D1*0.4</f>
        <v>75.733333333333334</v>
      </c>
    </row>
    <row r="2" spans="1:5" ht="20.25" x14ac:dyDescent="0.25">
      <c r="A2" s="3" t="s">
        <v>17</v>
      </c>
      <c r="B2" s="3" t="s">
        <v>61</v>
      </c>
      <c r="C2" s="4" t="s">
        <v>62</v>
      </c>
      <c r="D2" s="3">
        <v>80.099999999999994</v>
      </c>
      <c r="E2" s="5">
        <f t="shared" si="0"/>
        <v>74.106666666666669</v>
      </c>
    </row>
    <row r="3" spans="1:5" ht="20.25" x14ac:dyDescent="0.25">
      <c r="A3" s="3" t="s">
        <v>16</v>
      </c>
      <c r="B3" s="3" t="s">
        <v>59</v>
      </c>
      <c r="C3" s="4" t="s">
        <v>60</v>
      </c>
      <c r="D3" s="3">
        <v>78.84</v>
      </c>
      <c r="E3" s="5">
        <f t="shared" si="0"/>
        <v>73.669333333333327</v>
      </c>
    </row>
    <row r="4" spans="1:5" ht="20.25" x14ac:dyDescent="0.25">
      <c r="A4" s="3" t="s">
        <v>19</v>
      </c>
      <c r="B4" s="3" t="s">
        <v>65</v>
      </c>
      <c r="C4" s="4" t="s">
        <v>66</v>
      </c>
      <c r="D4" s="3">
        <v>82.4</v>
      </c>
      <c r="E4" s="5">
        <f t="shared" si="0"/>
        <v>70.626666666666665</v>
      </c>
    </row>
    <row r="5" spans="1:5" ht="20.25" x14ac:dyDescent="0.25">
      <c r="A5" s="3" t="s">
        <v>18</v>
      </c>
      <c r="B5" s="3" t="s">
        <v>63</v>
      </c>
      <c r="C5" s="4" t="s">
        <v>64</v>
      </c>
      <c r="D5" s="3">
        <v>71.739999999999995</v>
      </c>
      <c r="E5" s="5">
        <f t="shared" si="0"/>
        <v>69.829333333333324</v>
      </c>
    </row>
    <row r="6" spans="1:5" ht="20.25" x14ac:dyDescent="0.25">
      <c r="A6" s="3" t="s">
        <v>20</v>
      </c>
      <c r="B6" s="3" t="s">
        <v>67</v>
      </c>
      <c r="C6" s="4" t="s">
        <v>68</v>
      </c>
      <c r="D6" s="3">
        <v>74.5</v>
      </c>
      <c r="E6" s="5">
        <f t="shared" si="0"/>
        <v>66.933333333333337</v>
      </c>
    </row>
  </sheetData>
  <sortState ref="A1:E6">
    <sortCondition descending="1" ref="E1"/>
  </sortState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E6" sqref="A1:E6"/>
    </sheetView>
  </sheetViews>
  <sheetFormatPr defaultRowHeight="13.5" x14ac:dyDescent="0.15"/>
  <cols>
    <col min="2" max="2" width="30.75" customWidth="1"/>
    <col min="3" max="3" width="13" customWidth="1"/>
    <col min="4" max="4" width="12" customWidth="1"/>
    <col min="5" max="5" width="14.25" customWidth="1"/>
  </cols>
  <sheetData>
    <row r="1" spans="1:5" ht="20.25" x14ac:dyDescent="0.25">
      <c r="A1" s="3" t="s">
        <v>24</v>
      </c>
      <c r="B1" s="3" t="s">
        <v>75</v>
      </c>
      <c r="C1" s="4" t="s">
        <v>76</v>
      </c>
      <c r="D1" s="3">
        <v>84.38</v>
      </c>
      <c r="E1" s="5">
        <f t="shared" ref="E1:E6" si="0">C1/6+D1/2</f>
        <v>75.773333333333341</v>
      </c>
    </row>
    <row r="2" spans="1:5" ht="20.25" x14ac:dyDescent="0.25">
      <c r="A2" s="3" t="s">
        <v>21</v>
      </c>
      <c r="B2" s="3" t="s">
        <v>70</v>
      </c>
      <c r="C2" s="4" t="s">
        <v>71</v>
      </c>
      <c r="D2" s="3">
        <v>82.320000000000007</v>
      </c>
      <c r="E2" s="5">
        <f t="shared" si="0"/>
        <v>75.66</v>
      </c>
    </row>
    <row r="3" spans="1:5" ht="20.25" x14ac:dyDescent="0.25">
      <c r="A3" s="3" t="s">
        <v>23</v>
      </c>
      <c r="B3" s="3" t="s">
        <v>73</v>
      </c>
      <c r="C3" s="4" t="s">
        <v>74</v>
      </c>
      <c r="D3" s="3">
        <v>82</v>
      </c>
      <c r="E3" s="5">
        <f t="shared" si="0"/>
        <v>74.666666666666657</v>
      </c>
    </row>
    <row r="4" spans="1:5" ht="20.25" x14ac:dyDescent="0.25">
      <c r="A4" s="3" t="s">
        <v>25</v>
      </c>
      <c r="B4" s="3" t="s">
        <v>77</v>
      </c>
      <c r="C4" s="4" t="s">
        <v>76</v>
      </c>
      <c r="D4" s="3">
        <v>81</v>
      </c>
      <c r="E4" s="5">
        <f t="shared" si="0"/>
        <v>74.083333333333343</v>
      </c>
    </row>
    <row r="5" spans="1:5" ht="20.25" x14ac:dyDescent="0.25">
      <c r="A5" s="3" t="s">
        <v>22</v>
      </c>
      <c r="B5" s="3" t="s">
        <v>72</v>
      </c>
      <c r="C5" s="4" t="s">
        <v>53</v>
      </c>
      <c r="D5" s="3">
        <v>80.400000000000006</v>
      </c>
      <c r="E5" s="5">
        <f t="shared" si="0"/>
        <v>74.033333333333331</v>
      </c>
    </row>
    <row r="6" spans="1:5" ht="20.25" x14ac:dyDescent="0.25">
      <c r="A6" s="3" t="s">
        <v>26</v>
      </c>
      <c r="B6" s="3" t="s">
        <v>78</v>
      </c>
      <c r="C6" s="4" t="s">
        <v>79</v>
      </c>
      <c r="D6" s="3"/>
      <c r="E6" s="5">
        <f t="shared" si="0"/>
        <v>33.416666666666664</v>
      </c>
    </row>
  </sheetData>
  <sortState ref="A1:E6">
    <sortCondition descending="1" ref="E1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A1:E3"/>
    </sheetView>
  </sheetViews>
  <sheetFormatPr defaultRowHeight="13.5" x14ac:dyDescent="0.15"/>
  <cols>
    <col min="1" max="1" width="15" customWidth="1"/>
    <col min="2" max="2" width="27.625" customWidth="1"/>
    <col min="3" max="3" width="27.375" customWidth="1"/>
    <col min="4" max="4" width="17.875" customWidth="1"/>
  </cols>
  <sheetData>
    <row r="1" spans="1:5" ht="20.25" x14ac:dyDescent="0.25">
      <c r="A1" s="3" t="s">
        <v>29</v>
      </c>
      <c r="B1" s="3" t="s">
        <v>85</v>
      </c>
      <c r="C1" s="4" t="s">
        <v>86</v>
      </c>
      <c r="D1" s="3">
        <v>84.6</v>
      </c>
      <c r="E1" s="5">
        <f>C1/6+D1/2</f>
        <v>76.55</v>
      </c>
    </row>
    <row r="2" spans="1:5" ht="20.25" x14ac:dyDescent="0.25">
      <c r="A2" s="3" t="s">
        <v>27</v>
      </c>
      <c r="B2" s="3" t="s">
        <v>81</v>
      </c>
      <c r="C2" s="4" t="s">
        <v>82</v>
      </c>
      <c r="D2" s="3">
        <v>78.84</v>
      </c>
      <c r="E2" s="5">
        <f>C2/6+D2/2</f>
        <v>74.92</v>
      </c>
    </row>
    <row r="3" spans="1:5" ht="20.25" x14ac:dyDescent="0.25">
      <c r="A3" s="3" t="s">
        <v>28</v>
      </c>
      <c r="B3" s="3" t="s">
        <v>83</v>
      </c>
      <c r="C3" s="4" t="s">
        <v>84</v>
      </c>
      <c r="D3" s="3">
        <v>78.16</v>
      </c>
      <c r="E3" s="5">
        <f>C3/6+D3/2</f>
        <v>73.49666666666667</v>
      </c>
    </row>
  </sheetData>
  <sortState ref="A1:E6">
    <sortCondition descending="1" ref="E1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A1:E3"/>
    </sheetView>
  </sheetViews>
  <sheetFormatPr defaultRowHeight="13.5" x14ac:dyDescent="0.15"/>
  <cols>
    <col min="1" max="1" width="16.25" customWidth="1"/>
    <col min="2" max="2" width="19.625" customWidth="1"/>
    <col min="3" max="3" width="14.25" customWidth="1"/>
    <col min="4" max="4" width="12.25" customWidth="1"/>
  </cols>
  <sheetData>
    <row r="1" spans="1:5" ht="20.25" x14ac:dyDescent="0.25">
      <c r="A1" s="3" t="s">
        <v>30</v>
      </c>
      <c r="B1" s="3" t="s">
        <v>88</v>
      </c>
      <c r="C1" s="4" t="s">
        <v>89</v>
      </c>
      <c r="D1" s="3">
        <v>82.6</v>
      </c>
      <c r="E1" s="5">
        <f>C1/3/1.5*0.6+D1*0.4</f>
        <v>80.106666666666655</v>
      </c>
    </row>
    <row r="2" spans="1:5" ht="20.25" x14ac:dyDescent="0.25">
      <c r="A2" s="3" t="s">
        <v>31</v>
      </c>
      <c r="B2" s="3" t="s">
        <v>90</v>
      </c>
      <c r="C2" s="4" t="s">
        <v>91</v>
      </c>
      <c r="D2" s="3">
        <v>82.1</v>
      </c>
      <c r="E2" s="5">
        <f>C2/3/1.5*0.6+D2*0.4</f>
        <v>78.906666666666666</v>
      </c>
    </row>
    <row r="3" spans="1:5" ht="20.25" x14ac:dyDescent="0.25">
      <c r="A3" s="3" t="s">
        <v>32</v>
      </c>
      <c r="B3" s="3" t="s">
        <v>92</v>
      </c>
      <c r="C3" s="4" t="s">
        <v>93</v>
      </c>
      <c r="D3" s="3"/>
      <c r="E3" s="5">
        <f>C3/3/1.5*0.6+D3*0.4</f>
        <v>45.666666666666664</v>
      </c>
    </row>
  </sheetData>
  <sortState ref="A1:E3">
    <sortCondition descending="1" ref="E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11</vt:lpstr>
      <vt:lpstr>12</vt:lpstr>
      <vt:lpstr>13</vt:lpstr>
      <vt:lpstr>14</vt:lpstr>
      <vt:lpstr>15</vt:lpstr>
      <vt:lpstr>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2020-10-27T08:18:27Z</dcterms:modified>
</cp:coreProperties>
</file>